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<sst xmlns="http://schemas.openxmlformats.org/spreadsheetml/2006/main" count="169" uniqueCount="98">
  <si>
    <t>工事費内訳書</t>
  </si>
  <si>
    <t>住　　　　所</t>
  </si>
  <si>
    <t>商号又は名称</t>
  </si>
  <si>
    <t>代 表 者 名</t>
  </si>
  <si>
    <t>工 事 名</t>
  </si>
  <si>
    <t>Ｒ１三土　国道４３９号　三・東祖谷小川　擁壁工事（３）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</si>
  <si>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</si>
  <si>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</si>
  <si>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</si>
  <si>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</si>
  <si>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</si>
  <si>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</si>
  <si>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</si>
  <si>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</si>
  <si>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</si>
  <si>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路床盛土工</t>
  </si>
  <si>
    <t>路床盛土</t>
  </si>
  <si>
    <t>m3</t>
  </si>
  <si>
    <t>土材料
　埋戻材含む</t>
  </si>
  <si>
    <t>軽量盛土工</t>
  </si>
  <si>
    <t>軽量盛土</t>
  </si>
  <si>
    <t>ｺﾝｸﾘｰﾄ床版</t>
  </si>
  <si>
    <t>m2</t>
  </si>
  <si>
    <t>壁面材</t>
  </si>
  <si>
    <t>透水シート</t>
  </si>
  <si>
    <t>裏込砕石</t>
  </si>
  <si>
    <t>擁壁工</t>
  </si>
  <si>
    <t>作業土工</t>
  </si>
  <si>
    <t>床掘り</t>
  </si>
  <si>
    <t>埋戻し</t>
  </si>
  <si>
    <t>場所打擁壁工
　止壁・止めｺﾝｸﾘｰﾄ</t>
  </si>
  <si>
    <t>ｺﾝｸﾘｰﾄ　　
　18-8-40BBorN　W/C≦60%</t>
  </si>
  <si>
    <t>型枠</t>
  </si>
  <si>
    <t>場所打擁壁工
　調整ｺﾝｸﾘｰﾄ</t>
  </si>
  <si>
    <t>ｺﾝｸﾘｰﾄ　　
　18-8-25BBorN　W/C≦60%</t>
  </si>
  <si>
    <t>目地板</t>
  </si>
  <si>
    <t>ﾌﾟﾚｷｬｽﾄ擁壁工</t>
  </si>
  <si>
    <t>ﾌﾟﾚｷｬｽﾄ擁壁</t>
  </si>
  <si>
    <t>m</t>
  </si>
  <si>
    <t>排水構造物工</t>
  </si>
  <si>
    <t>側溝工</t>
  </si>
  <si>
    <t>ｺﾙｹﾞｰﾄﾌﾘｭｰﾑ</t>
  </si>
  <si>
    <t>縦排水固定ｱﾝｶｰﾎﾞﾙﾄ
　M24-300</t>
  </si>
  <si>
    <t>本</t>
  </si>
  <si>
    <t>管渠工</t>
  </si>
  <si>
    <t>鉄筋ｺﾝｸﾘｰﾄ台付管</t>
  </si>
  <si>
    <t xml:space="preserve">均しｺﾝｸﾘｰﾄ　</t>
  </si>
  <si>
    <t>集水桝･ﾏﾝﾎｰﾙ工</t>
  </si>
  <si>
    <t xml:space="preserve">現場打ち集水桝　</t>
  </si>
  <si>
    <t>箇所</t>
  </si>
  <si>
    <t>蓋</t>
  </si>
  <si>
    <t>枚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</si>
  <si>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</si>
  <si>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</si>
  <si>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</si>
  <si>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</si>
  <si>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</si>
  <si>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舗装版切断</t>
  </si>
  <si>
    <t>舗装版破砕</t>
  </si>
  <si>
    <t>運搬処理工</t>
  </si>
  <si>
    <t>殻運搬
　CO殻</t>
  </si>
  <si>
    <t>殻処分
　CO殻</t>
  </si>
  <si>
    <t>現場発生品運搬</t>
  </si>
  <si>
    <t>回</t>
  </si>
  <si>
    <t>殻処分　
　切断汚泥</t>
  </si>
  <si>
    <t>殻運搬
　AS殻</t>
  </si>
  <si>
    <t>殻処分
　AS殻</t>
  </si>
  <si>
    <t>殻処分 
　ｶﾞｰﾄﾞﾚｰﾙ・ｽｸﾗｯﾌﾟ控除</t>
  </si>
  <si>
    <t>t</t>
  </si>
  <si>
    <t>仮設工</t>
  </si>
  <si>
    <t>交通管理工</t>
  </si>
  <si>
    <t>交通誘導警備員
　B</t>
  </si>
  <si>
    <t>人日</t>
  </si>
  <si>
    <t>舗装</t>
  </si>
  <si>
    <t>舗装工</t>
  </si>
  <si>
    <t>ｱｽﾌｧﾙﾄ舗装工</t>
  </si>
  <si>
    <t>上層路盤(車道･路肩部)</t>
  </si>
  <si>
    <t>表層(車道･路肩部)</t>
  </si>
  <si>
    <t>防護柵工</t>
  </si>
  <si>
    <t>路側防護柵工</t>
  </si>
  <si>
    <t>ｶﾞｰﾄﾞﾚｰﾙ</t>
  </si>
  <si>
    <t>補強鉄筋</t>
  </si>
  <si>
    <t>防護柵基礎工</t>
  </si>
  <si>
    <t>均しｺﾝｸﾘｰﾄ</t>
  </si>
  <si>
    <t>ｺﾝｸﾘｰﾄ</t>
  </si>
  <si>
    <t>鉄筋</t>
  </si>
  <si>
    <t>水抜きﾊﾟｲﾌﾟ</t>
  </si>
  <si>
    <t>吸出防止材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</si>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</sst>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G11+G15+G22+G35+G45+G60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90.0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G17+G18+G19+G20+G21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134.0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159.0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107.0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22</v>
      </c>
      <c r="F20" s="13" t="n">
        <v>122.0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16.0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G23+G26+G29+G33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22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22</v>
      </c>
      <c r="F31" s="13" t="n">
        <v>39.0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22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38</v>
      </c>
      <c r="F34" s="13" t="n">
        <v>66.0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5">
        <f>G36+G39+G42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38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38</v>
      </c>
      <c r="F40" s="13" t="n">
        <v>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22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49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51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5">
        <f>G46+G48+G52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54</v>
      </c>
      <c r="E47" s="12" t="s">
        <v>38</v>
      </c>
      <c r="F47" s="13" t="n">
        <v>64.0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17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57</v>
      </c>
      <c r="E50" s="12" t="s">
        <v>38</v>
      </c>
      <c r="F50" s="13" t="n">
        <v>71.0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58</v>
      </c>
      <c r="E51" s="12" t="s">
        <v>22</v>
      </c>
      <c r="F51" s="13" t="n">
        <v>35.0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59</v>
      </c>
      <c r="D52" s="11"/>
      <c r="E52" s="12" t="s">
        <v>13</v>
      </c>
      <c r="F52" s="13" t="n">
        <v>1.0</v>
      </c>
      <c r="G52" s="15">
        <f>G53+G54+G55+G56+G57+G58+G59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60</v>
      </c>
      <c r="E53" s="12" t="s">
        <v>17</v>
      </c>
      <c r="F53" s="13" t="n">
        <v>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61</v>
      </c>
      <c r="E54" s="12" t="s">
        <v>17</v>
      </c>
      <c r="F54" s="13" t="n">
        <v>6.0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62</v>
      </c>
      <c r="E55" s="12" t="s">
        <v>63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64</v>
      </c>
      <c r="E56" s="12" t="s">
        <v>17</v>
      </c>
      <c r="F56" s="14" t="n">
        <v>0.08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65</v>
      </c>
      <c r="E57" s="12" t="s">
        <v>17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66</v>
      </c>
      <c r="E58" s="12" t="s">
        <v>17</v>
      </c>
      <c r="F58" s="13" t="n">
        <v>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67</v>
      </c>
      <c r="E59" s="12" t="s">
        <v>68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69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70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71</v>
      </c>
      <c r="E62" s="12" t="s">
        <v>72</v>
      </c>
      <c r="F62" s="13" t="n">
        <v>40.0</v>
      </c>
      <c r="G62" s="16"/>
      <c r="I62" s="17" t="n">
        <v>53.0</v>
      </c>
      <c r="J62" s="18" t="n">
        <v>4.0</v>
      </c>
    </row>
    <row r="63" ht="42.0" customHeight="true">
      <c r="A63" s="10" t="s">
        <v>73</v>
      </c>
      <c r="B63" s="11"/>
      <c r="C63" s="11"/>
      <c r="D63" s="11"/>
      <c r="E63" s="12" t="s">
        <v>13</v>
      </c>
      <c r="F63" s="13" t="n">
        <v>1.0</v>
      </c>
      <c r="G63" s="15">
        <f>G64+G68</f>
      </c>
      <c r="I63" s="17" t="n">
        <v>54.0</v>
      </c>
      <c r="J63" s="18" t="n">
        <v>1.0</v>
      </c>
    </row>
    <row r="64" ht="42.0" customHeight="true">
      <c r="A64" s="10"/>
      <c r="B64" s="11" t="s">
        <v>74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75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76</v>
      </c>
      <c r="E66" s="12" t="s">
        <v>22</v>
      </c>
      <c r="F66" s="13" t="n">
        <v>170.0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77</v>
      </c>
      <c r="E67" s="12" t="s">
        <v>22</v>
      </c>
      <c r="F67" s="13" t="n">
        <v>170.0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78</v>
      </c>
      <c r="C68" s="11"/>
      <c r="D68" s="11"/>
      <c r="E68" s="12" t="s">
        <v>13</v>
      </c>
      <c r="F68" s="13" t="n">
        <v>1.0</v>
      </c>
      <c r="G68" s="15">
        <f>G69+G72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79</v>
      </c>
      <c r="D69" s="11"/>
      <c r="E69" s="12" t="s">
        <v>13</v>
      </c>
      <c r="F69" s="13" t="n">
        <v>1.0</v>
      </c>
      <c r="G69" s="15">
        <f>G70+G71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80</v>
      </c>
      <c r="E70" s="12" t="s">
        <v>38</v>
      </c>
      <c r="F70" s="13" t="n">
        <v>64.0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81</v>
      </c>
      <c r="E71" s="12" t="s">
        <v>68</v>
      </c>
      <c r="F71" s="14" t="n">
        <v>0.008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82</v>
      </c>
      <c r="D72" s="11"/>
      <c r="E72" s="12" t="s">
        <v>13</v>
      </c>
      <c r="F72" s="13" t="n">
        <v>1.0</v>
      </c>
      <c r="G72" s="15">
        <f>G73+G74+G75+G76+G77+G78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83</v>
      </c>
      <c r="E73" s="12" t="s">
        <v>22</v>
      </c>
      <c r="F73" s="13" t="n">
        <v>8.0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84</v>
      </c>
      <c r="E74" s="12" t="s">
        <v>17</v>
      </c>
      <c r="F74" s="13" t="n">
        <v>5.0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32</v>
      </c>
      <c r="E75" s="12" t="s">
        <v>22</v>
      </c>
      <c r="F75" s="13" t="n">
        <v>15.0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85</v>
      </c>
      <c r="E76" s="12" t="s">
        <v>68</v>
      </c>
      <c r="F76" s="14" t="n">
        <v>0.3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86</v>
      </c>
      <c r="E77" s="12" t="s">
        <v>38</v>
      </c>
      <c r="F77" s="13" t="n">
        <v>2.0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87</v>
      </c>
      <c r="E78" s="12" t="s">
        <v>22</v>
      </c>
      <c r="F78" s="14" t="n">
        <v>0.2</v>
      </c>
      <c r="G78" s="16"/>
      <c r="I78" s="17" t="n">
        <v>69.0</v>
      </c>
      <c r="J78" s="18" t="n">
        <v>4.0</v>
      </c>
    </row>
    <row r="79" ht="42.0" customHeight="true">
      <c r="A79" s="10" t="s">
        <v>88</v>
      </c>
      <c r="B79" s="11"/>
      <c r="C79" s="11"/>
      <c r="D79" s="11"/>
      <c r="E79" s="12" t="s">
        <v>13</v>
      </c>
      <c r="F79" s="13" t="n">
        <v>1.0</v>
      </c>
      <c r="G79" s="15">
        <f>G11+G15+G22+G35+G45+G60+G64+G68</f>
      </c>
      <c r="I79" s="17" t="n">
        <v>70.0</v>
      </c>
      <c r="J79" s="18" t="n">
        <v>20.0</v>
      </c>
    </row>
    <row r="80" ht="42.0" customHeight="true">
      <c r="A80" s="10" t="s">
        <v>89</v>
      </c>
      <c r="B80" s="11"/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200.0</v>
      </c>
    </row>
    <row r="81" ht="42.0" customHeight="true">
      <c r="A81" s="10"/>
      <c r="B81" s="11" t="s">
        <v>90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/>
    </row>
    <row r="82" ht="42.0" customHeight="true">
      <c r="A82" s="10" t="s">
        <v>91</v>
      </c>
      <c r="B82" s="11"/>
      <c r="C82" s="11"/>
      <c r="D82" s="11"/>
      <c r="E82" s="12" t="s">
        <v>13</v>
      </c>
      <c r="F82" s="13" t="n">
        <v>1.0</v>
      </c>
      <c r="G82" s="15">
        <f>G79+G80</f>
      </c>
      <c r="I82" s="17" t="n">
        <v>73.0</v>
      </c>
      <c r="J82" s="18"/>
    </row>
    <row r="83" ht="42.0" customHeight="true">
      <c r="A83" s="10"/>
      <c r="B83" s="11" t="s">
        <v>92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 t="n">
        <v>210.0</v>
      </c>
    </row>
    <row r="84" ht="42.0" customHeight="true">
      <c r="A84" s="10" t="s">
        <v>93</v>
      </c>
      <c r="B84" s="11"/>
      <c r="C84" s="11"/>
      <c r="D84" s="11"/>
      <c r="E84" s="12" t="s">
        <v>13</v>
      </c>
      <c r="F84" s="13" t="n">
        <v>1.0</v>
      </c>
      <c r="G84" s="15">
        <f>G79+G80+G83</f>
      </c>
      <c r="I84" s="17" t="n">
        <v>75.0</v>
      </c>
      <c r="J84" s="18"/>
    </row>
    <row r="85" ht="42.0" customHeight="true">
      <c r="A85" s="10"/>
      <c r="B85" s="11" t="s">
        <v>94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220.0</v>
      </c>
    </row>
    <row r="86" ht="42.0" customHeight="true">
      <c r="A86" s="10" t="s">
        <v>95</v>
      </c>
      <c r="B86" s="11"/>
      <c r="C86" s="11"/>
      <c r="D86" s="11"/>
      <c r="E86" s="12" t="s">
        <v>13</v>
      </c>
      <c r="F86" s="13" t="n">
        <v>1.0</v>
      </c>
      <c r="G86" s="15">
        <f>G84+G85</f>
      </c>
      <c r="I86" s="17" t="n">
        <v>77.0</v>
      </c>
      <c r="J86" s="18" t="n">
        <v>30.0</v>
      </c>
    </row>
    <row r="87" ht="42.0" customHeight="true">
      <c r="A87" s="19" t="s">
        <v>96</v>
      </c>
      <c r="B87" s="20"/>
      <c r="C87" s="20"/>
      <c r="D87" s="20"/>
      <c r="E87" s="21" t="s">
        <v>97</v>
      </c>
      <c r="F87" s="22" t="s">
        <v>97</v>
      </c>
      <c r="G87" s="24">
        <f>G86</f>
      </c>
      <c r="I87" s="26" t="n">
        <v>78.0</v>
      </c>
      <c r="J8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B22:D22"/>
    <mergeCell ref="C23:D23"/>
    <mergeCell ref="D24"/>
    <mergeCell ref="D25"/>
    <mergeCell ref="C26:D26"/>
    <mergeCell ref="D27"/>
    <mergeCell ref="D28"/>
    <mergeCell ref="C29:D29"/>
    <mergeCell ref="D30"/>
    <mergeCell ref="D31"/>
    <mergeCell ref="D32"/>
    <mergeCell ref="C33:D33"/>
    <mergeCell ref="D34"/>
    <mergeCell ref="B35:D35"/>
    <mergeCell ref="C36:D36"/>
    <mergeCell ref="D37"/>
    <mergeCell ref="D38"/>
    <mergeCell ref="C39:D39"/>
    <mergeCell ref="D40"/>
    <mergeCell ref="D41"/>
    <mergeCell ref="C42:D42"/>
    <mergeCell ref="D43"/>
    <mergeCell ref="D44"/>
    <mergeCell ref="B45:D45"/>
    <mergeCell ref="C46:D46"/>
    <mergeCell ref="D47"/>
    <mergeCell ref="C48:D48"/>
    <mergeCell ref="D49"/>
    <mergeCell ref="D50"/>
    <mergeCell ref="D51"/>
    <mergeCell ref="C52:D52"/>
    <mergeCell ref="D53"/>
    <mergeCell ref="D54"/>
    <mergeCell ref="D55"/>
    <mergeCell ref="D56"/>
    <mergeCell ref="D57"/>
    <mergeCell ref="D58"/>
    <mergeCell ref="D59"/>
    <mergeCell ref="B60:D60"/>
    <mergeCell ref="C61:D61"/>
    <mergeCell ref="D62"/>
    <mergeCell ref="A63:D63"/>
    <mergeCell ref="B64:D64"/>
    <mergeCell ref="C65:D65"/>
    <mergeCell ref="D66"/>
    <mergeCell ref="D67"/>
    <mergeCell ref="B68:D68"/>
    <mergeCell ref="C69:D69"/>
    <mergeCell ref="D70"/>
    <mergeCell ref="D71"/>
    <mergeCell ref="C72:D72"/>
    <mergeCell ref="D73"/>
    <mergeCell ref="D74"/>
    <mergeCell ref="D75"/>
    <mergeCell ref="D76"/>
    <mergeCell ref="D77"/>
    <mergeCell ref="D78"/>
    <mergeCell ref="A79:D79"/>
    <mergeCell ref="A80:D80"/>
    <mergeCell ref="B81:D81"/>
    <mergeCell ref="A82:D82"/>
    <mergeCell ref="B83:D83"/>
    <mergeCell ref="A84:D84"/>
    <mergeCell ref="B85:D85"/>
    <mergeCell ref="A86:D86"/>
    <mergeCell ref="A87:D8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2019-12-23T00:49:39Z</dcterms:created>
  <dc:creator>Apache POI</dc:creator>
</cp:coreProperties>
</file>